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LLAMADOS\LL2021\LL11-2021 - Servicio Cosecha Manual de Caña de Azucar Zafra 2021\1 - Llamado\"/>
    </mc:Choice>
  </mc:AlternateContent>
  <xr:revisionPtr revIDLastSave="0" documentId="13_ncr:1_{8C115C27-C324-417F-A607-04C55AB09D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1. Presentación Cotizacion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25" i="2"/>
  <c r="D25" i="2"/>
</calcChain>
</file>

<file path=xl/sharedStrings.xml><?xml version="1.0" encoding="utf-8"?>
<sst xmlns="http://schemas.openxmlformats.org/spreadsheetml/2006/main" count="54" uniqueCount="40">
  <si>
    <t>$UY</t>
  </si>
  <si>
    <t xml:space="preserve">Observaciones </t>
  </si>
  <si>
    <t xml:space="preserve">Importe </t>
  </si>
  <si>
    <t xml:space="preserve">Moneda </t>
  </si>
  <si>
    <t xml:space="preserve">FORMULARIO N° 1: PRESENTACIÓN DE COTIZACIONES. </t>
  </si>
  <si>
    <t>1.   COTIZACIONES  (Debe indicarse si la Empresa está exenta del pago del IVA)</t>
  </si>
  <si>
    <t>NOTAS</t>
  </si>
  <si>
    <t>$UY/Ton</t>
  </si>
  <si>
    <t>SUBTOTAL MÍNIMO CONVENIO UTAA-APCANU</t>
  </si>
  <si>
    <t>1.1   PRECIO SERVICIO COSECHA MANUAL DE CAÑA DE AZÚCAR</t>
  </si>
  <si>
    <t>?</t>
  </si>
  <si>
    <t>IMPUESTO AL VALOR AGREGADO (IVA)</t>
  </si>
  <si>
    <t>1.2 PAGOS DIRECTOS POR CUENTA ALUR</t>
  </si>
  <si>
    <t>TOTAL PRECIO DEL SERVICIO COSECHA MANUAL</t>
  </si>
  <si>
    <t>1.3  OTROS BENEFICIOS INCLUIDOS EN EL PRECIO DEL SERVICIO PROPUESTO</t>
  </si>
  <si>
    <t>Listado de Beneficios</t>
  </si>
  <si>
    <t>APORTES A LA SEGURIDAD SOCIAL (BPS)</t>
  </si>
  <si>
    <r>
      <t>JORNAL DEL CORTADOR (</t>
    </r>
    <r>
      <rPr>
        <b/>
        <sz val="11"/>
        <rFont val="Calibri"/>
        <family val="2"/>
        <scheme val="minor"/>
      </rPr>
      <t>#1</t>
    </r>
    <r>
      <rPr>
        <sz val="11"/>
        <rFont val="Calibri"/>
        <family val="2"/>
        <scheme val="minor"/>
      </rPr>
      <t>)</t>
    </r>
  </si>
  <si>
    <r>
      <t>FRUTAS Y VERDURAS (</t>
    </r>
    <r>
      <rPr>
        <b/>
        <sz val="11"/>
        <rFont val="Calibri"/>
        <family val="2"/>
        <scheme val="minor"/>
      </rPr>
      <t>#2</t>
    </r>
    <r>
      <rPr>
        <sz val="11"/>
        <rFont val="Calibri"/>
        <family val="2"/>
        <scheme val="minor"/>
      </rPr>
      <t>)</t>
    </r>
  </si>
  <si>
    <r>
      <t>ALIMENTACIÓN Y VIVIENDA (</t>
    </r>
    <r>
      <rPr>
        <b/>
        <sz val="11"/>
        <rFont val="Calibri"/>
        <family val="2"/>
        <scheme val="minor"/>
      </rPr>
      <t>#3</t>
    </r>
    <r>
      <rPr>
        <sz val="11"/>
        <rFont val="Calibri"/>
        <family val="2"/>
        <scheme val="minor"/>
      </rPr>
      <t>)</t>
    </r>
  </si>
  <si>
    <r>
      <t>DÍA DE LLUVIA (</t>
    </r>
    <r>
      <rPr>
        <b/>
        <sz val="11"/>
        <rFont val="Calibri"/>
        <family val="2"/>
        <scheme val="minor"/>
      </rPr>
      <t>#4</t>
    </r>
    <r>
      <rPr>
        <sz val="11"/>
        <rFont val="Calibri"/>
        <family val="2"/>
        <scheme val="minor"/>
      </rPr>
      <t>)</t>
    </r>
  </si>
  <si>
    <r>
      <t>BENEFICIOS SOCIALES (</t>
    </r>
    <r>
      <rPr>
        <b/>
        <sz val="11"/>
        <rFont val="Calibri"/>
        <family val="2"/>
        <scheme val="minor"/>
      </rPr>
      <t>#5</t>
    </r>
    <r>
      <rPr>
        <sz val="11"/>
        <rFont val="Calibri"/>
        <family val="2"/>
        <scheme val="minor"/>
      </rPr>
      <t>)</t>
    </r>
  </si>
  <si>
    <r>
      <t>HERRAMIENTAS Y ELEMENTOS PROTECCIÓN PERSONAL (</t>
    </r>
    <r>
      <rPr>
        <b/>
        <sz val="11"/>
        <rFont val="Calibri"/>
        <family val="2"/>
        <scheme val="minor"/>
      </rPr>
      <t>#6</t>
    </r>
    <r>
      <rPr>
        <sz val="11"/>
        <rFont val="Calibri"/>
        <family val="2"/>
        <scheme val="minor"/>
      </rPr>
      <t>)</t>
    </r>
  </si>
  <si>
    <r>
      <t>DIFERENCIA BALANZA DE CHACRA-BALANZA ALUR (5%) (</t>
    </r>
    <r>
      <rPr>
        <b/>
        <sz val="11"/>
        <rFont val="Calibri"/>
        <family val="2"/>
        <scheme val="minor"/>
      </rPr>
      <t>#7</t>
    </r>
    <r>
      <rPr>
        <sz val="11"/>
        <rFont val="Calibri"/>
        <family val="2"/>
        <scheme val="minor"/>
      </rPr>
      <t>)</t>
    </r>
  </si>
  <si>
    <r>
      <t>COBERTURA POR EXTRAS (MAL QUEMADA, CRUCE CAMINOS, TRABADA, MÍNIMOS Y DISTANCIA MENOS 1.20 M) (0%) (</t>
    </r>
    <r>
      <rPr>
        <b/>
        <sz val="11"/>
        <rFont val="Calibri"/>
        <family val="2"/>
        <scheme val="minor"/>
      </rPr>
      <t>#8</t>
    </r>
    <r>
      <rPr>
        <sz val="11"/>
        <rFont val="Calibri"/>
        <family val="2"/>
        <scheme val="minor"/>
      </rPr>
      <t>)</t>
    </r>
  </si>
  <si>
    <r>
      <t>GASTOS FUNCIONAMIENTO, MARGEN Y OTROS (</t>
    </r>
    <r>
      <rPr>
        <b/>
        <sz val="11"/>
        <rFont val="Calibri"/>
        <family val="2"/>
        <scheme val="minor"/>
      </rPr>
      <t>#9</t>
    </r>
    <r>
      <rPr>
        <sz val="1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</si>
  <si>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(#5)</t>
    </r>
    <r>
      <rPr>
        <sz val="11"/>
        <rFont val="Calibri"/>
        <family val="2"/>
        <scheme val="minor"/>
      </rPr>
      <t xml:space="preserve"> Es el 21.67% de la suma de todos los nominales (Jornal, Frutas y verduras, Aliment. Y Vivienda y Día de Lluvia)</t>
    </r>
  </si>
  <si>
    <r>
      <rPr>
        <b/>
        <sz val="11"/>
        <rFont val="Calibri"/>
        <family val="2"/>
        <scheme val="minor"/>
      </rPr>
      <t>(#7)</t>
    </r>
    <r>
      <rPr>
        <sz val="11"/>
        <rFont val="Calibri"/>
        <family val="2"/>
        <scheme val="minor"/>
      </rPr>
      <t xml:space="preserve"> Se asume 5% de diferencias entre balanza de chacra y balanza ALUR.</t>
    </r>
  </si>
  <si>
    <r>
      <rPr>
        <b/>
        <sz val="11"/>
        <rFont val="Calibri"/>
        <family val="2"/>
        <scheme val="minor"/>
      </rPr>
      <t>(#9)</t>
    </r>
    <r>
      <rPr>
        <sz val="11"/>
        <rFont val="Calibri"/>
        <family val="2"/>
        <scheme val="minor"/>
      </rPr>
      <t xml:space="preserve"> Debe incluir todos los gastos de funcionamiento requeridos para la operación (que no estén en puntos anteriores, ejemplo: gestoría, gastos locomoción, etc.) además del Margen pretendido por la Empresa por realizar este servicio.</t>
    </r>
  </si>
  <si>
    <t>COSTOS EXTRAS DE COSECHA (MAL QUEMADA, CRUCE CAMINOS, MÍNIMOS, DISTANCIA MENOS 1.20 M)</t>
  </si>
  <si>
    <t>DÍAS DE LLUVIA QUE EXCEDAN EL 1.5 DÍA (1 DÍA Y MEDIO) INCLUIDO EN EL CONTRATO</t>
  </si>
  <si>
    <r>
      <rPr>
        <b/>
        <sz val="11"/>
        <rFont val="Calibri"/>
        <family val="2"/>
        <scheme val="minor"/>
      </rPr>
      <t>(#8)</t>
    </r>
    <r>
      <rPr>
        <sz val="11"/>
        <rFont val="Calibri"/>
        <family val="2"/>
        <scheme val="minor"/>
      </rPr>
      <t xml:space="preserve"> En el precio base no se contemplarán costos extras de cosecha. Los Extras deben ser validados y autorizados por el productor propietario de la caña. Estos se facturaran como adicionales al servicio.</t>
    </r>
  </si>
  <si>
    <r>
      <rPr>
        <b/>
        <sz val="11"/>
        <rFont val="Calibri"/>
        <family val="2"/>
        <scheme val="minor"/>
      </rPr>
      <t>(#6)</t>
    </r>
    <r>
      <rPr>
        <sz val="11"/>
        <rFont val="Calibri"/>
        <family val="2"/>
        <scheme val="minor"/>
      </rPr>
      <t xml:space="preserve"> Se estima que costo de canasta de Herramientas y EPP incluída la reposición mitad Zafra son </t>
    </r>
    <r>
      <rPr>
        <b/>
        <sz val="11"/>
        <rFont val="Calibri"/>
        <family val="2"/>
        <scheme val="minor"/>
      </rPr>
      <t>$ 4.746</t>
    </r>
    <r>
      <rPr>
        <sz val="11"/>
        <rFont val="Calibri"/>
        <family val="2"/>
        <scheme val="minor"/>
      </rPr>
      <t>. Se divide por 150 días y 2.5 ton/día.</t>
    </r>
  </si>
  <si>
    <t>Hasta 50% de Volumen  (5.000 - 6.000 ton)</t>
  </si>
  <si>
    <t>Hasta 100% de Volumen  (10.000-12.000 ton)</t>
  </si>
  <si>
    <t>SOLICITUD DE OFERTAS N° 11/2021 POR SERVICIO DE COSECHA MANUAL DE CAÑA DE AZÚCAR.</t>
  </si>
  <si>
    <r>
      <rPr>
        <b/>
        <sz val="11"/>
        <rFont val="Calibri"/>
        <family val="2"/>
        <scheme val="minor"/>
      </rPr>
      <t>(#1)</t>
    </r>
    <r>
      <rPr>
        <sz val="11"/>
        <rFont val="Calibri"/>
        <family val="2"/>
        <scheme val="minor"/>
      </rPr>
      <t xml:space="preserve"> Valor vigente Convenio UTAA-APCANU . Nominal </t>
    </r>
    <r>
      <rPr>
        <b/>
        <sz val="11"/>
        <rFont val="Calibri"/>
        <family val="2"/>
        <scheme val="minor"/>
      </rPr>
      <t>$ 424,55</t>
    </r>
    <r>
      <rPr>
        <sz val="11"/>
        <rFont val="Calibri"/>
        <family val="2"/>
        <scheme val="minor"/>
      </rPr>
      <t>. Descuento 21.100% para Aporte BPS. Incluye 5% Incentivo Fin Zafra</t>
    </r>
  </si>
  <si>
    <r>
      <rPr>
        <b/>
        <sz val="11"/>
        <rFont val="Calibri"/>
        <family val="2"/>
        <scheme val="minor"/>
      </rPr>
      <t>(#3)</t>
    </r>
    <r>
      <rPr>
        <sz val="11"/>
        <rFont val="Calibri"/>
        <family val="2"/>
        <scheme val="minor"/>
      </rPr>
      <t xml:space="preserve"> Valor Mensual </t>
    </r>
    <r>
      <rPr>
        <b/>
        <sz val="11"/>
        <rFont val="Calibri"/>
        <family val="2"/>
        <scheme val="minor"/>
      </rPr>
      <t>$4.240,51</t>
    </r>
    <r>
      <rPr>
        <sz val="11"/>
        <rFont val="Calibri"/>
        <family val="2"/>
        <scheme val="minor"/>
      </rPr>
      <t>, dividido por 25 días y por 2.5 ton/día, además descuento 21.100% para Aporte BPS</t>
    </r>
  </si>
  <si>
    <r>
      <rPr>
        <b/>
        <sz val="11"/>
        <rFont val="Calibri"/>
        <family val="2"/>
        <scheme val="minor"/>
      </rPr>
      <t>(#2)</t>
    </r>
    <r>
      <rPr>
        <sz val="11"/>
        <rFont val="Calibri"/>
        <family val="2"/>
        <scheme val="minor"/>
      </rPr>
      <t xml:space="preserve"> Valor Mensual </t>
    </r>
    <r>
      <rPr>
        <b/>
        <sz val="11"/>
        <rFont val="Calibri"/>
        <family val="2"/>
        <scheme val="minor"/>
      </rPr>
      <t>$ 1.251,11</t>
    </r>
    <r>
      <rPr>
        <sz val="11"/>
        <rFont val="Calibri"/>
        <family val="2"/>
        <scheme val="minor"/>
      </rPr>
      <t xml:space="preserve">, con un mínimo de </t>
    </r>
    <r>
      <rPr>
        <b/>
        <sz val="11"/>
        <rFont val="Calibri"/>
        <family val="2"/>
        <scheme val="minor"/>
      </rPr>
      <t xml:space="preserve">$/ton 18,41  </t>
    </r>
    <r>
      <rPr>
        <sz val="11"/>
        <rFont val="Calibri"/>
        <family val="2"/>
        <scheme val="minor"/>
      </rPr>
      <t>, descuento 21.100% para Aporte BPS</t>
    </r>
  </si>
  <si>
    <r>
      <rPr>
        <b/>
        <sz val="11"/>
        <rFont val="Calibri"/>
        <family val="2"/>
        <scheme val="minor"/>
      </rPr>
      <t>(#4)</t>
    </r>
    <r>
      <rPr>
        <sz val="11"/>
        <rFont val="Calibri"/>
        <family val="2"/>
        <scheme val="minor"/>
      </rPr>
      <t xml:space="preserve"> Valor 1.5 Jornal Peón común  </t>
    </r>
    <r>
      <rPr>
        <b/>
        <sz val="11"/>
        <rFont val="Calibri"/>
        <family val="2"/>
        <scheme val="minor"/>
      </rPr>
      <t>$ 1.335,62</t>
    </r>
    <r>
      <rPr>
        <sz val="11"/>
        <rFont val="Calibri"/>
        <family val="2"/>
        <scheme val="minor"/>
      </rPr>
      <t>, dividido por 25 días y por 2.5 ton/día, descuento 21.100% para Aporte BPS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</si>
</sst>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0" borderId="27" xfId="0" applyFont="1" applyBorder="1" applyAlignment="1">
      <alignment horizontal="left" indent="3"/>
    </xf>
    <xf numFmtId="0" fontId="3" fillId="0" borderId="28" xfId="0" applyFont="1" applyBorder="1" applyAlignment="1">
      <alignment horizontal="center"/>
    </xf>
    <xf numFmtId="43" fontId="3" fillId="0" borderId="28" xfId="1" applyFont="1" applyBorder="1" applyAlignment="1">
      <alignment horizontal="center"/>
    </xf>
    <xf numFmtId="0" fontId="3" fillId="0" borderId="27" xfId="0" applyFont="1" applyBorder="1" applyAlignment="1">
      <alignment horizontal="left" indent="2"/>
    </xf>
    <xf numFmtId="0" fontId="3" fillId="0" borderId="20" xfId="0" applyFont="1" applyBorder="1" applyAlignment="1">
      <alignment horizontal="left" indent="4"/>
    </xf>
    <xf numFmtId="0" fontId="3" fillId="0" borderId="4" xfId="0" applyFont="1" applyBorder="1" applyAlignment="1">
      <alignment horizontal="left" indent="4"/>
    </xf>
    <xf numFmtId="0" fontId="3" fillId="0" borderId="19" xfId="0" applyFont="1" applyBorder="1" applyAlignment="1">
      <alignment horizontal="left" indent="4"/>
    </xf>
    <xf numFmtId="0" fontId="3" fillId="0" borderId="18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0" fillId="0" borderId="29" xfId="0" applyBorder="1" applyAlignment="1">
      <alignment horizontal="center"/>
    </xf>
    <xf numFmtId="0" fontId="3" fillId="0" borderId="25" xfId="0" applyFont="1" applyBorder="1" applyAlignment="1">
      <alignment horizontal="left" indent="2"/>
    </xf>
    <xf numFmtId="0" fontId="0" fillId="0" borderId="14" xfId="0" applyBorder="1"/>
    <xf numFmtId="0" fontId="0" fillId="0" borderId="28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left" vertical="center" indent="2"/>
    </xf>
    <xf numFmtId="0" fontId="5" fillId="3" borderId="11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indent="2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0" fillId="0" borderId="31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left" wrapText="1" indent="4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indent="4"/>
    </xf>
    <xf numFmtId="43" fontId="3" fillId="0" borderId="35" xfId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7" xfId="0" applyFont="1" applyBorder="1" applyAlignment="1">
      <alignment horizontal="left" indent="4"/>
    </xf>
    <xf numFmtId="9" fontId="9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left" indent="4"/>
    </xf>
    <xf numFmtId="0" fontId="0" fillId="0" borderId="33" xfId="0" applyBorder="1" applyAlignment="1">
      <alignment horizontal="center"/>
    </xf>
    <xf numFmtId="0" fontId="2" fillId="0" borderId="19" xfId="0" applyFont="1" applyBorder="1" applyAlignment="1">
      <alignment horizontal="left" indent="4"/>
    </xf>
    <xf numFmtId="0" fontId="5" fillId="0" borderId="25" xfId="0" applyFont="1" applyBorder="1" applyAlignment="1">
      <alignment horizontal="left" indent="4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indent="3"/>
    </xf>
    <xf numFmtId="0" fontId="3" fillId="5" borderId="20" xfId="0" applyFont="1" applyFill="1" applyBorder="1" applyAlignment="1">
      <alignment horizontal="left" indent="4"/>
    </xf>
    <xf numFmtId="0" fontId="3" fillId="5" borderId="21" xfId="0" applyFont="1" applyFill="1" applyBorder="1" applyAlignment="1">
      <alignment horizontal="center"/>
    </xf>
    <xf numFmtId="43" fontId="3" fillId="5" borderId="21" xfId="1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43" fontId="3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left" vertical="center"/>
    </xf>
    <xf numFmtId="43" fontId="3" fillId="0" borderId="2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4" xfId="0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2"/>
    </xf>
    <xf numFmtId="0" fontId="3" fillId="0" borderId="3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19" xfId="0" applyBorder="1"/>
    <xf numFmtId="0" fontId="0" fillId="0" borderId="31" xfId="0" applyBorder="1"/>
    <xf numFmtId="2" fontId="2" fillId="0" borderId="42" xfId="0" applyNumberFormat="1" applyFont="1" applyBorder="1"/>
    <xf numFmtId="2" fontId="2" fillId="0" borderId="16" xfId="0" applyNumberFormat="1" applyFont="1" applyBorder="1"/>
    <xf numFmtId="0" fontId="0" fillId="0" borderId="30" xfId="0" applyBorder="1"/>
    <xf numFmtId="0" fontId="0" fillId="0" borderId="9" xfId="0" applyBorder="1"/>
    <xf numFmtId="0" fontId="2" fillId="0" borderId="13" xfId="0" applyFont="1" applyBorder="1"/>
    <xf numFmtId="0" fontId="2" fillId="6" borderId="41" xfId="0" applyFont="1" applyFill="1" applyBorder="1" applyAlignment="1">
      <alignment horizontal="left" indent="4"/>
    </xf>
    <xf numFmtId="0" fontId="3" fillId="6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2" fontId="2" fillId="0" borderId="4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6" borderId="45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2" fontId="3" fillId="0" borderId="44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5" borderId="25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4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511629</xdr:colOff>
      <xdr:row>0</xdr:row>
      <xdr:rowOff>76200</xdr:rowOff>
    </xdr:from>
    <xdr:to>
      <xdr:col>1</xdr:col>
      <xdr:colOff>2950029</xdr:colOff>
      <xdr:row>4</xdr:row>
      <xdr:rowOff>99332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629" y="76200"/>
          <a:ext cx="2438400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0"/>
  <sheetViews>
    <sheetView showGridLines="0" tabSelected="1" topLeftCell="A16" zoomScale="90" zoomScaleNormal="90" workbookViewId="0">
      <selection activeCell="H13" sqref="H13"/>
    </sheetView>
  </sheetViews>
  <sheetFormatPr baseColWidth="10" defaultColWidth="11.5703125" defaultRowHeight="15" x14ac:dyDescent="0.25"/>
  <cols>
    <col min="2" max="2" width="67.42578125" customWidth="1"/>
    <col min="3" max="3" width="15.42578125" style="1" customWidth="1"/>
    <col min="4" max="5" width="20.7109375" customWidth="1"/>
  </cols>
  <sheetData>
    <row r="1" spans="2:6" x14ac:dyDescent="0.25">
      <c r="B1" s="31"/>
      <c r="C1" s="32"/>
      <c r="D1" s="31"/>
      <c r="E1" s="31"/>
    </row>
    <row r="2" spans="2:6" ht="14.45" customHeight="1" x14ac:dyDescent="0.25">
      <c r="B2" s="31"/>
      <c r="C2" s="87" t="s">
        <v>35</v>
      </c>
      <c r="D2" s="87"/>
      <c r="E2" s="87"/>
      <c r="F2" s="87"/>
    </row>
    <row r="3" spans="2:6" ht="14.45" customHeight="1" x14ac:dyDescent="0.25">
      <c r="B3" s="31"/>
      <c r="C3" s="87"/>
      <c r="D3" s="87"/>
      <c r="E3" s="87"/>
      <c r="F3" s="87"/>
    </row>
    <row r="4" spans="2:6" ht="15" customHeight="1" x14ac:dyDescent="0.25">
      <c r="B4" s="31"/>
      <c r="C4" s="87"/>
      <c r="D4" s="87"/>
      <c r="E4" s="87"/>
      <c r="F4" s="87"/>
    </row>
    <row r="5" spans="2:6" x14ac:dyDescent="0.25">
      <c r="B5" s="31"/>
      <c r="C5" s="32"/>
      <c r="D5" s="31"/>
      <c r="E5" s="31"/>
    </row>
    <row r="6" spans="2:6" ht="21" customHeight="1" x14ac:dyDescent="0.25">
      <c r="B6" s="92" t="s">
        <v>4</v>
      </c>
      <c r="C6" s="92"/>
      <c r="D6" s="92"/>
      <c r="E6" s="92"/>
    </row>
    <row r="7" spans="2:6" ht="15.75" thickBot="1" x14ac:dyDescent="0.3">
      <c r="B7" s="31"/>
      <c r="C7" s="32"/>
      <c r="D7" s="31"/>
      <c r="E7" s="31"/>
    </row>
    <row r="8" spans="2:6" ht="24" customHeight="1" thickBot="1" x14ac:dyDescent="0.3">
      <c r="B8" s="93" t="s">
        <v>5</v>
      </c>
      <c r="C8" s="94"/>
      <c r="D8" s="94"/>
      <c r="E8" s="95"/>
    </row>
    <row r="9" spans="2:6" ht="24" customHeight="1" thickBot="1" x14ac:dyDescent="0.3">
      <c r="B9" s="33" t="s">
        <v>9</v>
      </c>
      <c r="C9" s="13"/>
      <c r="D9" s="96"/>
      <c r="E9" s="97"/>
    </row>
    <row r="10" spans="2:6" ht="45.75" thickBot="1" x14ac:dyDescent="0.3">
      <c r="B10" s="59"/>
      <c r="C10" s="15"/>
      <c r="D10" s="41" t="s">
        <v>33</v>
      </c>
      <c r="E10" s="73" t="s">
        <v>34</v>
      </c>
    </row>
    <row r="11" spans="2:6" ht="21" customHeight="1" x14ac:dyDescent="0.25">
      <c r="B11" s="22" t="s">
        <v>17</v>
      </c>
      <c r="C11" s="14" t="s">
        <v>7</v>
      </c>
      <c r="D11" s="98">
        <v>356.2</v>
      </c>
      <c r="E11" s="99"/>
    </row>
    <row r="12" spans="2:6" ht="21" customHeight="1" x14ac:dyDescent="0.25">
      <c r="B12" s="23" t="s">
        <v>18</v>
      </c>
      <c r="C12" s="6" t="s">
        <v>7</v>
      </c>
      <c r="D12" s="88">
        <v>14.53</v>
      </c>
      <c r="E12" s="89"/>
    </row>
    <row r="13" spans="2:6" ht="21" customHeight="1" x14ac:dyDescent="0.25">
      <c r="B13" s="23" t="s">
        <v>19</v>
      </c>
      <c r="C13" s="6" t="s">
        <v>7</v>
      </c>
      <c r="D13" s="88">
        <v>53.53</v>
      </c>
      <c r="E13" s="89"/>
    </row>
    <row r="14" spans="2:6" ht="21" customHeight="1" x14ac:dyDescent="0.25">
      <c r="B14" s="23" t="s">
        <v>20</v>
      </c>
      <c r="C14" s="6" t="s">
        <v>7</v>
      </c>
      <c r="D14" s="88">
        <v>16.86</v>
      </c>
      <c r="E14" s="89"/>
    </row>
    <row r="15" spans="2:6" ht="21" customHeight="1" x14ac:dyDescent="0.25">
      <c r="B15" s="23" t="s">
        <v>21</v>
      </c>
      <c r="C15" s="6" t="s">
        <v>7</v>
      </c>
      <c r="D15" s="88">
        <v>125.94</v>
      </c>
      <c r="E15" s="89"/>
    </row>
    <row r="16" spans="2:6" ht="21" customHeight="1" x14ac:dyDescent="0.25">
      <c r="B16" s="23" t="s">
        <v>22</v>
      </c>
      <c r="C16" s="6" t="s">
        <v>7</v>
      </c>
      <c r="D16" s="88">
        <v>12.66</v>
      </c>
      <c r="E16" s="89"/>
    </row>
    <row r="17" spans="2:6" ht="21" customHeight="1" x14ac:dyDescent="0.25">
      <c r="B17" s="53" t="s">
        <v>23</v>
      </c>
      <c r="C17" s="6" t="s">
        <v>7</v>
      </c>
      <c r="D17" s="103">
        <v>16.75</v>
      </c>
      <c r="E17" s="104"/>
      <c r="F17" s="52"/>
    </row>
    <row r="18" spans="2:6" ht="36" customHeight="1" thickBot="1" x14ac:dyDescent="0.3">
      <c r="B18" s="46" t="s">
        <v>24</v>
      </c>
      <c r="C18" s="47" t="s">
        <v>7</v>
      </c>
      <c r="D18" s="111"/>
      <c r="E18" s="112"/>
      <c r="F18" s="52"/>
    </row>
    <row r="19" spans="2:6" ht="21" customHeight="1" thickBot="1" x14ac:dyDescent="0.3">
      <c r="B19" s="85" t="s">
        <v>8</v>
      </c>
      <c r="C19" s="86" t="s">
        <v>7</v>
      </c>
      <c r="D19" s="90">
        <f>SUM(D11:E18)</f>
        <v>596.46999999999991</v>
      </c>
      <c r="E19" s="91"/>
    </row>
    <row r="20" spans="2:6" ht="21" customHeight="1" thickBot="1" x14ac:dyDescent="0.3">
      <c r="B20" s="55"/>
      <c r="C20" s="44"/>
      <c r="D20" s="44"/>
      <c r="E20" s="74"/>
    </row>
    <row r="21" spans="2:6" ht="21" customHeight="1" x14ac:dyDescent="0.25">
      <c r="B21" s="60" t="s">
        <v>25</v>
      </c>
      <c r="C21" s="61" t="s">
        <v>7</v>
      </c>
      <c r="D21" s="62" t="s">
        <v>10</v>
      </c>
      <c r="E21" s="63" t="s">
        <v>10</v>
      </c>
    </row>
    <row r="22" spans="2:6" ht="21" customHeight="1" x14ac:dyDescent="0.25">
      <c r="B22" s="23" t="s">
        <v>11</v>
      </c>
      <c r="C22" s="6" t="s">
        <v>7</v>
      </c>
      <c r="D22" s="11"/>
      <c r="E22" s="12"/>
    </row>
    <row r="23" spans="2:6" ht="21" customHeight="1" x14ac:dyDescent="0.25">
      <c r="B23" s="23"/>
      <c r="C23" s="6"/>
      <c r="D23" s="11"/>
      <c r="E23" s="12"/>
    </row>
    <row r="24" spans="2:6" ht="21" customHeight="1" thickBot="1" x14ac:dyDescent="0.3">
      <c r="B24" s="48"/>
      <c r="C24" s="43"/>
      <c r="D24" s="49"/>
      <c r="E24" s="50"/>
    </row>
    <row r="25" spans="2:6" ht="45.75" thickBot="1" x14ac:dyDescent="0.3">
      <c r="B25" s="59"/>
      <c r="C25" s="15"/>
      <c r="D25" s="41" t="str">
        <f>+D10</f>
        <v>Hasta 50% de Volumen  (5.000 - 6.000 ton)</v>
      </c>
      <c r="E25" s="73" t="str">
        <f>+E10</f>
        <v>Hasta 100% de Volumen  (10.000-12.000 ton)</v>
      </c>
    </row>
    <row r="26" spans="2:6" ht="21" customHeight="1" thickBot="1" x14ac:dyDescent="0.3">
      <c r="B26" s="51" t="s">
        <v>13</v>
      </c>
      <c r="C26" s="13" t="s">
        <v>7</v>
      </c>
      <c r="D26" s="81"/>
      <c r="E26" s="80"/>
    </row>
    <row r="27" spans="2:6" ht="21" customHeight="1" thickBot="1" x14ac:dyDescent="0.3">
      <c r="B27" s="24"/>
      <c r="C27" s="38"/>
      <c r="D27" s="39"/>
      <c r="E27" s="40"/>
    </row>
    <row r="28" spans="2:6" s="4" customFormat="1" ht="24" customHeight="1" x14ac:dyDescent="0.25">
      <c r="B28" s="34" t="s">
        <v>12</v>
      </c>
      <c r="C28" s="45"/>
      <c r="D28" s="57"/>
      <c r="E28" s="58"/>
    </row>
    <row r="29" spans="2:6" ht="21" customHeight="1" x14ac:dyDescent="0.25">
      <c r="B29" s="28" t="s">
        <v>16</v>
      </c>
      <c r="C29" s="16"/>
      <c r="D29" s="16"/>
      <c r="E29" s="36"/>
    </row>
    <row r="30" spans="2:6" ht="21" customHeight="1" x14ac:dyDescent="0.25">
      <c r="B30" s="28" t="s">
        <v>29</v>
      </c>
      <c r="C30" s="16"/>
      <c r="D30" s="16"/>
      <c r="E30" s="36"/>
    </row>
    <row r="31" spans="2:6" ht="21" customHeight="1" thickBot="1" x14ac:dyDescent="0.3">
      <c r="B31" s="21" t="s">
        <v>30</v>
      </c>
      <c r="C31" s="19"/>
      <c r="D31" s="19"/>
      <c r="E31" s="37"/>
    </row>
    <row r="32" spans="2:6" ht="21" customHeight="1" x14ac:dyDescent="0.25">
      <c r="B32" s="75"/>
      <c r="C32" s="42"/>
      <c r="D32" s="42"/>
      <c r="E32" s="54"/>
    </row>
    <row r="33" spans="2:5" ht="21" customHeight="1" x14ac:dyDescent="0.25">
      <c r="B33" s="56" t="s">
        <v>6</v>
      </c>
      <c r="C33" s="16"/>
      <c r="D33" s="17"/>
      <c r="E33" s="36"/>
    </row>
    <row r="34" spans="2:5" s="67" customFormat="1" ht="21" customHeight="1" x14ac:dyDescent="0.25">
      <c r="B34" s="76" t="s">
        <v>36</v>
      </c>
      <c r="C34" s="64"/>
      <c r="D34" s="65"/>
      <c r="E34" s="66"/>
    </row>
    <row r="35" spans="2:5" s="67" customFormat="1" ht="21" customHeight="1" x14ac:dyDescent="0.25">
      <c r="B35" s="77" t="s">
        <v>38</v>
      </c>
      <c r="C35" s="68"/>
      <c r="D35" s="69"/>
      <c r="E35" s="70"/>
    </row>
    <row r="36" spans="2:5" s="67" customFormat="1" ht="21" customHeight="1" x14ac:dyDescent="0.25">
      <c r="B36" s="77" t="s">
        <v>37</v>
      </c>
      <c r="C36" s="68"/>
      <c r="D36" s="69"/>
      <c r="E36" s="70"/>
    </row>
    <row r="37" spans="2:5" s="67" customFormat="1" ht="21" customHeight="1" x14ac:dyDescent="0.25">
      <c r="B37" s="77" t="s">
        <v>39</v>
      </c>
      <c r="C37" s="68"/>
      <c r="D37" s="69"/>
      <c r="E37" s="70"/>
    </row>
    <row r="38" spans="2:5" s="67" customFormat="1" ht="21" customHeight="1" x14ac:dyDescent="0.25">
      <c r="B38" s="77" t="s">
        <v>26</v>
      </c>
      <c r="C38" s="68"/>
      <c r="D38" s="69"/>
      <c r="E38" s="70"/>
    </row>
    <row r="39" spans="2:5" s="67" customFormat="1" ht="21" customHeight="1" x14ac:dyDescent="0.25">
      <c r="B39" s="77" t="s">
        <v>32</v>
      </c>
      <c r="C39" s="71"/>
      <c r="D39" s="71"/>
      <c r="E39" s="72"/>
    </row>
    <row r="40" spans="2:5" s="67" customFormat="1" ht="21" customHeight="1" x14ac:dyDescent="0.25">
      <c r="B40" s="77" t="s">
        <v>27</v>
      </c>
      <c r="C40" s="71"/>
      <c r="D40" s="71"/>
      <c r="E40" s="72"/>
    </row>
    <row r="41" spans="2:5" s="67" customFormat="1" ht="29.1" customHeight="1" x14ac:dyDescent="0.25">
      <c r="B41" s="108" t="s">
        <v>31</v>
      </c>
      <c r="C41" s="109"/>
      <c r="D41" s="109"/>
      <c r="E41" s="110"/>
    </row>
    <row r="42" spans="2:5" s="67" customFormat="1" ht="29.1" customHeight="1" x14ac:dyDescent="0.25">
      <c r="B42" s="105" t="s">
        <v>28</v>
      </c>
      <c r="C42" s="106"/>
      <c r="D42" s="106"/>
      <c r="E42" s="107"/>
    </row>
    <row r="43" spans="2:5" ht="21" customHeight="1" thickBot="1" x14ac:dyDescent="0.3">
      <c r="B43" s="18"/>
      <c r="C43" s="19"/>
      <c r="D43" s="20"/>
      <c r="E43" s="37"/>
    </row>
    <row r="44" spans="2:5" ht="15.75" thickBot="1" x14ac:dyDescent="0.3">
      <c r="B44" s="78"/>
      <c r="E44" s="79"/>
    </row>
    <row r="45" spans="2:5" ht="24" customHeight="1" thickBot="1" x14ac:dyDescent="0.3">
      <c r="B45" s="100" t="s">
        <v>14</v>
      </c>
      <c r="C45" s="101"/>
      <c r="D45" s="101"/>
      <c r="E45" s="102"/>
    </row>
    <row r="46" spans="2:5" ht="21" customHeight="1" thickBot="1" x14ac:dyDescent="0.3">
      <c r="B46" s="35" t="s">
        <v>15</v>
      </c>
      <c r="C46" s="9" t="s">
        <v>3</v>
      </c>
      <c r="D46" s="10" t="s">
        <v>2</v>
      </c>
      <c r="E46" s="84" t="s">
        <v>1</v>
      </c>
    </row>
    <row r="47" spans="2:5" ht="21" customHeight="1" x14ac:dyDescent="0.25">
      <c r="B47" s="5"/>
      <c r="C47" s="2" t="s">
        <v>0</v>
      </c>
      <c r="D47" s="8"/>
      <c r="E47" s="82"/>
    </row>
    <row r="48" spans="2:5" ht="21" customHeight="1" x14ac:dyDescent="0.25">
      <c r="B48" s="3"/>
      <c r="C48" s="6" t="s">
        <v>0</v>
      </c>
      <c r="D48" s="7"/>
      <c r="E48" s="83"/>
    </row>
    <row r="49" spans="2:5" ht="21" customHeight="1" x14ac:dyDescent="0.25">
      <c r="B49" s="25"/>
      <c r="C49" s="6" t="s">
        <v>0</v>
      </c>
      <c r="D49" s="29"/>
      <c r="E49" s="27"/>
    </row>
    <row r="50" spans="2:5" ht="21" customHeight="1" thickBot="1" x14ac:dyDescent="0.3">
      <c r="B50" s="26"/>
      <c r="C50" s="19"/>
      <c r="D50" s="30"/>
      <c r="E50" s="37"/>
    </row>
  </sheetData>
  <mergeCells count="16">
    <mergeCell ref="B45:E45"/>
    <mergeCell ref="D16:E16"/>
    <mergeCell ref="D18:E18"/>
    <mergeCell ref="D17:E17"/>
    <mergeCell ref="B42:E42"/>
    <mergeCell ref="B41:E41"/>
    <mergeCell ref="C2:F4"/>
    <mergeCell ref="D13:E13"/>
    <mergeCell ref="D14:E14"/>
    <mergeCell ref="D15:E15"/>
    <mergeCell ref="D19:E19"/>
    <mergeCell ref="B6:E6"/>
    <mergeCell ref="B8:E8"/>
    <mergeCell ref="D9:E9"/>
    <mergeCell ref="D11:E11"/>
    <mergeCell ref="D12:E1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F1. Presentación Cotizacion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2018-04-05T15:04:47Z</cp:lastPrinted>
  <dcterms:created xsi:type="dcterms:W3CDTF">2015-11-07T18:45:32Z</dcterms:created>
  <dcterms:modified xsi:type="dcterms:W3CDTF">2021-04-19T19:30:28Z</dcterms:modified>
</cp:coreProperties>
</file>